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athan.Barbosa\Desktop\IFSE\Planilha Lance\Kadesch\Diárias - Itens\Diárias - Kadesch - IFS - 2ª Convocação\"/>
    </mc:Choice>
  </mc:AlternateContent>
  <bookViews>
    <workbookView xWindow="0" yWindow="0" windowWidth="28800" windowHeight="12435"/>
  </bookViews>
  <sheets>
    <sheet name="Diárias" sheetId="1" r:id="rId1"/>
  </sheets>
  <definedNames>
    <definedName name="____xlnm.Print_Area_1">!#REF!</definedName>
    <definedName name="____xlnm.Print_Area_2">!#REF!</definedName>
    <definedName name="____xlnm.Print_Area_3">!#REF!</definedName>
    <definedName name="___xlnm.Print_Area_1">!#REF!</definedName>
    <definedName name="___xlnm.Print_Area_2">!#REF!</definedName>
    <definedName name="___xlnm.Print_Area_3">!#REF!</definedName>
    <definedName name="__xlnm.Print_Area_1">!#REF!</definedName>
    <definedName name="__xlnm.Print_Area_2">!#REF!</definedName>
    <definedName name="__xlnm.Print_Area_3">!#REF!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  <definedName name="U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41" i="1"/>
  <c r="E24" i="1" l="1"/>
  <c r="G23" i="1"/>
  <c r="H23" i="1" s="1"/>
  <c r="G27" i="1"/>
  <c r="H27" i="1" s="1"/>
  <c r="G28" i="1"/>
  <c r="H28" i="1" s="1"/>
  <c r="G29" i="1"/>
  <c r="H29" i="1" s="1"/>
  <c r="G30" i="1"/>
  <c r="H30" i="1" s="1"/>
  <c r="G22" i="1"/>
  <c r="H22" i="1" s="1"/>
  <c r="H31" i="1" l="1"/>
  <c r="E41" i="1"/>
  <c r="G40" i="1"/>
  <c r="H40" i="1" s="1"/>
  <c r="G39" i="1"/>
  <c r="H39" i="1" s="1"/>
  <c r="G38" i="1"/>
  <c r="H38" i="1" s="1"/>
  <c r="E35" i="1"/>
  <c r="G34" i="1"/>
  <c r="H34" i="1" s="1"/>
  <c r="E31" i="1"/>
  <c r="G21" i="1"/>
  <c r="H21" i="1" s="1"/>
  <c r="E18" i="1"/>
  <c r="G17" i="1"/>
  <c r="H17" i="1" s="1"/>
  <c r="E14" i="1"/>
  <c r="G13" i="1"/>
  <c r="H13" i="1" s="1"/>
  <c r="G12" i="1"/>
  <c r="H12" i="1" s="1"/>
  <c r="G11" i="1"/>
  <c r="H11" i="1" s="1"/>
  <c r="G10" i="1"/>
  <c r="H10" i="1" s="1"/>
  <c r="H43" i="1" l="1"/>
  <c r="I24" i="1"/>
  <c r="H18" i="1"/>
  <c r="I18" i="1" s="1"/>
  <c r="I41" i="1"/>
  <c r="H35" i="1"/>
  <c r="I35" i="1" s="1"/>
  <c r="I31" i="1"/>
  <c r="H14" i="1"/>
  <c r="I14" i="1" l="1"/>
  <c r="E7" i="1"/>
  <c r="G5" i="1"/>
  <c r="H5" i="1" s="1"/>
  <c r="G4" i="1"/>
  <c r="H4" i="1" s="1"/>
  <c r="G3" i="1"/>
  <c r="H3" i="1" s="1"/>
  <c r="G2" i="1"/>
  <c r="H2" i="1" s="1"/>
  <c r="H7" i="1" l="1"/>
  <c r="I7" i="1" l="1"/>
</calcChain>
</file>

<file path=xl/sharedStrings.xml><?xml version="1.0" encoding="utf-8"?>
<sst xmlns="http://schemas.openxmlformats.org/spreadsheetml/2006/main" count="56" uniqueCount="21">
  <si>
    <t xml:space="preserve">IFS - REITORIA </t>
  </si>
  <si>
    <t>Serviços De Apoio Administrativo – Lavador de Carros/Veículos</t>
  </si>
  <si>
    <t>Diária</t>
  </si>
  <si>
    <t>Serviços De Apoio Administrativo – Montador De Móveis</t>
  </si>
  <si>
    <t>Serviços De Apoio Administrativo – Pedreiro</t>
  </si>
  <si>
    <t>Serviços De Apoio Administrativo – Bombeiro Hidráulico</t>
  </si>
  <si>
    <t>TOTAL</t>
  </si>
  <si>
    <t>Serviços de Apoio Administrativo - Pedreiro</t>
  </si>
  <si>
    <t>Serviços de Apoio Administrativo – Eletricista</t>
  </si>
  <si>
    <t>Serviços de Apoio Administrativo – Jardineiro</t>
  </si>
  <si>
    <t>Serviços de Apoio Administrativo - Mecânico de Manutenção de Bombas Hidráulicas e Incêndio</t>
  </si>
  <si>
    <t xml:space="preserve">Serviços de Apoio Administrativo – Soldador </t>
  </si>
  <si>
    <t>Serviços de Apoio Administrativo - Motorista Categoria D</t>
  </si>
  <si>
    <t>CAMPUS - TOBIAS BARRETO</t>
  </si>
  <si>
    <t>DIÁRIAS - ESTÂNCIA</t>
  </si>
  <si>
    <t>DIÁRIAS - PROPRIÁ</t>
  </si>
  <si>
    <t>TOTAL GERAL</t>
  </si>
  <si>
    <t xml:space="preserve">ITEM - DIÁRIAS - REITORIA </t>
  </si>
  <si>
    <t xml:space="preserve">G1 - DIÁRIAS - GLÓRIA </t>
  </si>
  <si>
    <t>G3 - CAMPUS - SOCORRO</t>
  </si>
  <si>
    <t>G4 - CAMPUS - ITABAIANA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</si>
</sst>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4">
    <font>
      <sz val="11"/>
      <color theme="1"/>
      <name val="Calibri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44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4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44" fontId="2" fillId="0" borderId="0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4" fontId="1" fillId="2" borderId="9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0" xfId="0" applyNumberFormat="1" applyFont="1"/>
    <xf numFmtId="44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4"/>
  <sheetViews>
    <sheetView showGridLines="0" tabSelected="1" topLeftCell="B8" workbookViewId="0">
      <selection activeCell="H51" sqref="H51"/>
    </sheetView>
  </sheetViews>
  <sheetFormatPr defaultRowHeight="15.75"/>
  <cols>
    <col min="1" max="1" width="9" style="1" hidden="1" customWidth="1"/>
    <col min="2" max="2" width="7" style="1" bestFit="1" customWidth="1"/>
    <col min="3" max="3" width="26.7109375" style="1" customWidth="1"/>
    <col min="4" max="5" width="10.7109375" style="1" customWidth="1"/>
    <col min="6" max="7" width="15.7109375" style="1" customWidth="1"/>
    <col min="8" max="8" width="21.85546875" style="1" customWidth="1"/>
    <col min="9" max="9" width="14" style="1" hidden="1" customWidth="1"/>
    <col min="10" max="10" width="15.140625" style="1" hidden="1" customWidth="1"/>
    <col min="11" max="11" width="0" style="1" hidden="1" customWidth="1"/>
    <col min="12" max="12" width="14" style="1" bestFit="1" customWidth="1"/>
    <col min="13" max="16384" width="9.140625" style="1"/>
  </cols>
  <sheetData>
    <row r="1" spans="1:9" hidden="1">
      <c r="A1" s="8" t="s">
        <v>0</v>
      </c>
      <c r="B1" s="24" t="s">
        <v>17</v>
      </c>
      <c r="C1" s="25"/>
      <c r="D1" s="25"/>
      <c r="E1" s="25"/>
      <c r="F1" s="25"/>
      <c r="G1" s="25"/>
      <c r="H1" s="26"/>
    </row>
    <row r="2" spans="1:9" ht="47.25" hidden="1">
      <c r="A2" s="22">
        <v>1</v>
      </c>
      <c r="B2" s="2">
        <v>1</v>
      </c>
      <c r="C2" s="3" t="s">
        <v>1</v>
      </c>
      <c r="D2" s="2" t="s">
        <v>2</v>
      </c>
      <c r="E2" s="2">
        <v>0</v>
      </c>
      <c r="F2" s="4">
        <v>72.959999999999994</v>
      </c>
      <c r="G2" s="4">
        <f>F2*E2</f>
        <v>0</v>
      </c>
      <c r="H2" s="4">
        <f>G2</f>
        <v>0</v>
      </c>
    </row>
    <row r="3" spans="1:9" ht="47.25" hidden="1">
      <c r="A3" s="23"/>
      <c r="B3" s="2">
        <v>2</v>
      </c>
      <c r="C3" s="3" t="s">
        <v>3</v>
      </c>
      <c r="D3" s="2" t="s">
        <v>2</v>
      </c>
      <c r="E3" s="2">
        <v>90</v>
      </c>
      <c r="F3" s="4">
        <v>87.44</v>
      </c>
      <c r="G3" s="4">
        <f t="shared" ref="G3:G5" si="0">F3*E3</f>
        <v>7869.5999999999995</v>
      </c>
      <c r="H3" s="4">
        <f t="shared" ref="H3:H5" si="1">G3</f>
        <v>7869.5999999999995</v>
      </c>
    </row>
    <row r="4" spans="1:9" ht="31.5" hidden="1">
      <c r="A4" s="23"/>
      <c r="B4" s="2">
        <v>3</v>
      </c>
      <c r="C4" s="3" t="s">
        <v>4</v>
      </c>
      <c r="D4" s="2" t="s">
        <v>2</v>
      </c>
      <c r="E4" s="2">
        <v>0</v>
      </c>
      <c r="F4" s="4">
        <v>151.28</v>
      </c>
      <c r="G4" s="4">
        <f t="shared" si="0"/>
        <v>0</v>
      </c>
      <c r="H4" s="4">
        <f t="shared" si="1"/>
        <v>0</v>
      </c>
    </row>
    <row r="5" spans="1:9" ht="47.25" hidden="1">
      <c r="A5" s="23"/>
      <c r="B5" s="2">
        <v>4</v>
      </c>
      <c r="C5" s="3" t="s">
        <v>5</v>
      </c>
      <c r="D5" s="2" t="s">
        <v>2</v>
      </c>
      <c r="E5" s="2">
        <v>0</v>
      </c>
      <c r="F5" s="4">
        <v>147.36000000000001</v>
      </c>
      <c r="G5" s="4">
        <f t="shared" si="0"/>
        <v>0</v>
      </c>
      <c r="H5" s="4">
        <f t="shared" si="1"/>
        <v>0</v>
      </c>
    </row>
    <row r="6" spans="1:9" hidden="1">
      <c r="C6" s="5"/>
    </row>
    <row r="7" spans="1:9" hidden="1">
      <c r="C7" s="5"/>
      <c r="E7" s="9">
        <f>SUM(E2:E6)</f>
        <v>90</v>
      </c>
      <c r="G7" s="7" t="s">
        <v>6</v>
      </c>
      <c r="H7" s="6">
        <f>SUM(H2:H6)</f>
        <v>7869.5999999999995</v>
      </c>
      <c r="I7" s="19">
        <f>H7/12</f>
        <v>655.8</v>
      </c>
    </row>
    <row r="8" spans="1:9" ht="16.5" thickBot="1">
      <c r="C8" s="5"/>
    </row>
    <row r="9" spans="1:9" hidden="1">
      <c r="B9" s="24" t="s">
        <v>18</v>
      </c>
      <c r="C9" s="25"/>
      <c r="D9" s="25"/>
      <c r="E9" s="25"/>
      <c r="F9" s="25"/>
      <c r="G9" s="25"/>
      <c r="H9" s="26"/>
    </row>
    <row r="10" spans="1:9" ht="31.5" hidden="1">
      <c r="B10" s="2">
        <v>13</v>
      </c>
      <c r="C10" s="3" t="s">
        <v>7</v>
      </c>
      <c r="D10" s="2" t="s">
        <v>2</v>
      </c>
      <c r="E10" s="2">
        <v>0</v>
      </c>
      <c r="F10" s="4">
        <v>151.28</v>
      </c>
      <c r="G10" s="4">
        <f>F10*E10</f>
        <v>0</v>
      </c>
      <c r="H10" s="4">
        <f>G10</f>
        <v>0</v>
      </c>
    </row>
    <row r="11" spans="1:9" ht="31.5" hidden="1">
      <c r="B11" s="2">
        <v>14</v>
      </c>
      <c r="C11" s="3" t="s">
        <v>8</v>
      </c>
      <c r="D11" s="2" t="s">
        <v>2</v>
      </c>
      <c r="E11" s="2">
        <v>0</v>
      </c>
      <c r="F11" s="4">
        <v>152.56</v>
      </c>
      <c r="G11" s="4">
        <f t="shared" ref="G11:G13" si="2">F11*E11</f>
        <v>0</v>
      </c>
      <c r="H11" s="4">
        <f t="shared" ref="H11:H13" si="3">G11</f>
        <v>0</v>
      </c>
    </row>
    <row r="12" spans="1:9" ht="47.25" hidden="1">
      <c r="B12" s="2">
        <v>15</v>
      </c>
      <c r="C12" s="3" t="s">
        <v>5</v>
      </c>
      <c r="D12" s="2" t="s">
        <v>2</v>
      </c>
      <c r="E12" s="2">
        <v>0</v>
      </c>
      <c r="F12" s="4">
        <v>147.36000000000001</v>
      </c>
      <c r="G12" s="4">
        <f t="shared" si="2"/>
        <v>0</v>
      </c>
      <c r="H12" s="4">
        <f t="shared" si="3"/>
        <v>0</v>
      </c>
    </row>
    <row r="13" spans="1:9" ht="31.5" hidden="1">
      <c r="B13" s="2">
        <v>16</v>
      </c>
      <c r="C13" s="3" t="s">
        <v>9</v>
      </c>
      <c r="D13" s="2" t="s">
        <v>2</v>
      </c>
      <c r="E13" s="2">
        <v>48</v>
      </c>
      <c r="F13" s="4">
        <v>146.16</v>
      </c>
      <c r="G13" s="4">
        <f t="shared" si="2"/>
        <v>7015.68</v>
      </c>
      <c r="H13" s="4">
        <f t="shared" si="3"/>
        <v>7015.68</v>
      </c>
    </row>
    <row r="14" spans="1:9" hidden="1">
      <c r="C14" s="5"/>
      <c r="E14" s="9">
        <f>SUM(E10:E13)</f>
        <v>48</v>
      </c>
      <c r="G14" s="7" t="s">
        <v>6</v>
      </c>
      <c r="H14" s="6">
        <f>SUM(H10:H13)</f>
        <v>7015.68</v>
      </c>
      <c r="I14" s="19">
        <f>H14/12</f>
        <v>584.64</v>
      </c>
    </row>
    <row r="15" spans="1:9" hidden="1"/>
    <row r="16" spans="1:9" hidden="1">
      <c r="B16" s="24" t="s">
        <v>19</v>
      </c>
      <c r="C16" s="25"/>
      <c r="D16" s="25"/>
      <c r="E16" s="25"/>
      <c r="F16" s="25"/>
      <c r="G16" s="25"/>
      <c r="H16" s="26"/>
    </row>
    <row r="17" spans="2:9" ht="31.5" hidden="1">
      <c r="B17" s="2">
        <v>25</v>
      </c>
      <c r="C17" s="3" t="s">
        <v>9</v>
      </c>
      <c r="D17" s="2" t="s">
        <v>2</v>
      </c>
      <c r="E17" s="2">
        <v>24</v>
      </c>
      <c r="F17" s="4">
        <v>146.16</v>
      </c>
      <c r="G17" s="4">
        <f>F17*E17</f>
        <v>3507.84</v>
      </c>
      <c r="H17" s="4">
        <f>G17</f>
        <v>3507.84</v>
      </c>
    </row>
    <row r="18" spans="2:9" hidden="1">
      <c r="C18" s="5"/>
      <c r="E18" s="9">
        <f>SUM(E17:E17)</f>
        <v>24</v>
      </c>
      <c r="G18" s="7" t="s">
        <v>6</v>
      </c>
      <c r="H18" s="6">
        <f>SUM(H17:H17)</f>
        <v>3507.84</v>
      </c>
      <c r="I18" s="19">
        <f>H18/12</f>
        <v>292.32</v>
      </c>
    </row>
    <row r="19" spans="2:9" ht="16.5" hidden="1" thickBot="1"/>
    <row r="20" spans="2:9">
      <c r="B20" s="24" t="s">
        <v>20</v>
      </c>
      <c r="C20" s="25"/>
      <c r="D20" s="25"/>
      <c r="E20" s="25"/>
      <c r="F20" s="25"/>
      <c r="G20" s="25"/>
      <c r="H20" s="26"/>
    </row>
    <row r="21" spans="2:9" ht="31.5" hidden="1">
      <c r="B21" s="2">
        <v>34</v>
      </c>
      <c r="C21" s="3" t="s">
        <v>9</v>
      </c>
      <c r="D21" s="2" t="s">
        <v>2</v>
      </c>
      <c r="E21" s="2">
        <v>0</v>
      </c>
      <c r="F21" s="4">
        <v>146.16</v>
      </c>
      <c r="G21" s="4">
        <f>F21*E21</f>
        <v>0</v>
      </c>
      <c r="H21" s="4">
        <f>G21</f>
        <v>0</v>
      </c>
    </row>
    <row r="22" spans="2:9" ht="63">
      <c r="B22" s="2">
        <v>35</v>
      </c>
      <c r="C22" s="3" t="s">
        <v>10</v>
      </c>
      <c r="D22" s="2" t="s">
        <v>2</v>
      </c>
      <c r="E22" s="2">
        <v>50</v>
      </c>
      <c r="F22" s="4">
        <v>145.12</v>
      </c>
      <c r="G22" s="4">
        <f t="shared" ref="G22:G30" si="4">F22*E22</f>
        <v>7256</v>
      </c>
      <c r="H22" s="4">
        <f t="shared" ref="H22:H30" si="5">G22</f>
        <v>7256</v>
      </c>
    </row>
    <row r="23" spans="2:9" ht="31.5">
      <c r="B23" s="2">
        <v>36</v>
      </c>
      <c r="C23" s="3" t="s">
        <v>11</v>
      </c>
      <c r="D23" s="2" t="s">
        <v>2</v>
      </c>
      <c r="E23" s="2">
        <v>30</v>
      </c>
      <c r="F23" s="4">
        <v>173.12</v>
      </c>
      <c r="G23" s="4">
        <f t="shared" si="4"/>
        <v>5193.6000000000004</v>
      </c>
      <c r="H23" s="4">
        <f t="shared" si="5"/>
        <v>5193.6000000000004</v>
      </c>
    </row>
    <row r="24" spans="2:9">
      <c r="B24" s="10"/>
      <c r="C24" s="11"/>
      <c r="D24" s="10"/>
      <c r="E24" s="13">
        <f>SUM(E23:E23)</f>
        <v>30</v>
      </c>
      <c r="G24" s="14" t="s">
        <v>6</v>
      </c>
      <c r="H24" s="15">
        <f>SUM(H22:H23)</f>
        <v>12449.6</v>
      </c>
      <c r="I24" s="19">
        <f>H24/12</f>
        <v>1037.4666666666667</v>
      </c>
    </row>
    <row r="25" spans="2:9">
      <c r="B25" s="10"/>
      <c r="C25" s="11"/>
      <c r="D25" s="10"/>
      <c r="E25" s="10"/>
      <c r="F25" s="12"/>
      <c r="G25" s="12"/>
      <c r="H25" s="12"/>
    </row>
    <row r="26" spans="2:9" hidden="1">
      <c r="B26" s="24" t="s">
        <v>13</v>
      </c>
      <c r="C26" s="25"/>
      <c r="D26" s="25"/>
      <c r="E26" s="25"/>
      <c r="F26" s="25"/>
      <c r="G26" s="25"/>
      <c r="H26" s="26"/>
    </row>
    <row r="27" spans="2:9" ht="31.5" hidden="1">
      <c r="B27" s="16">
        <v>37</v>
      </c>
      <c r="C27" s="17" t="s">
        <v>7</v>
      </c>
      <c r="D27" s="16" t="s">
        <v>2</v>
      </c>
      <c r="E27" s="16">
        <v>50</v>
      </c>
      <c r="F27" s="18">
        <v>151.28</v>
      </c>
      <c r="G27" s="18">
        <f t="shared" si="4"/>
        <v>7564</v>
      </c>
      <c r="H27" s="18">
        <f t="shared" si="5"/>
        <v>7564</v>
      </c>
    </row>
    <row r="28" spans="2:9" ht="31.5" hidden="1">
      <c r="B28" s="2">
        <v>38</v>
      </c>
      <c r="C28" s="3" t="s">
        <v>8</v>
      </c>
      <c r="D28" s="2" t="s">
        <v>2</v>
      </c>
      <c r="E28" s="2">
        <v>0</v>
      </c>
      <c r="F28" s="4">
        <v>152.56</v>
      </c>
      <c r="G28" s="4">
        <f t="shared" si="4"/>
        <v>0</v>
      </c>
      <c r="H28" s="4">
        <f t="shared" si="5"/>
        <v>0</v>
      </c>
    </row>
    <row r="29" spans="2:9" ht="47.25" hidden="1">
      <c r="B29" s="2">
        <v>39</v>
      </c>
      <c r="C29" s="3" t="s">
        <v>12</v>
      </c>
      <c r="D29" s="2" t="s">
        <v>2</v>
      </c>
      <c r="E29" s="2">
        <v>50</v>
      </c>
      <c r="F29" s="4">
        <v>107.04</v>
      </c>
      <c r="G29" s="4">
        <f t="shared" si="4"/>
        <v>5352</v>
      </c>
      <c r="H29" s="4">
        <f t="shared" si="5"/>
        <v>5352</v>
      </c>
    </row>
    <row r="30" spans="2:9" ht="31.5" hidden="1">
      <c r="B30" s="2">
        <v>40</v>
      </c>
      <c r="C30" s="3" t="s">
        <v>9</v>
      </c>
      <c r="D30" s="2" t="s">
        <v>2</v>
      </c>
      <c r="E30" s="2">
        <v>0</v>
      </c>
      <c r="F30" s="4">
        <v>146.16</v>
      </c>
      <c r="G30" s="4">
        <f t="shared" si="4"/>
        <v>0</v>
      </c>
      <c r="H30" s="4">
        <f t="shared" si="5"/>
        <v>0</v>
      </c>
    </row>
    <row r="31" spans="2:9" hidden="1">
      <c r="C31" s="5"/>
      <c r="E31" s="13">
        <f>SUM(E21:E30)</f>
        <v>210</v>
      </c>
      <c r="G31" s="14" t="s">
        <v>6</v>
      </c>
      <c r="H31" s="15">
        <f>SUM(H27:H30)</f>
        <v>12916</v>
      </c>
      <c r="I31" s="19">
        <f>H31/12</f>
        <v>1076.3333333333333</v>
      </c>
    </row>
    <row r="32" spans="2:9" ht="16.5" hidden="1" thickBot="1"/>
    <row r="33" spans="2:12" hidden="1">
      <c r="B33" s="24" t="s">
        <v>14</v>
      </c>
      <c r="C33" s="25"/>
      <c r="D33" s="25"/>
      <c r="E33" s="25"/>
      <c r="F33" s="25"/>
      <c r="G33" s="25"/>
      <c r="H33" s="26"/>
    </row>
    <row r="34" spans="2:12" ht="31.5" hidden="1">
      <c r="B34" s="2">
        <v>46</v>
      </c>
      <c r="C34" s="3" t="s">
        <v>9</v>
      </c>
      <c r="D34" s="2" t="s">
        <v>2</v>
      </c>
      <c r="E34" s="2">
        <v>48</v>
      </c>
      <c r="F34" s="4">
        <v>146.16</v>
      </c>
      <c r="G34" s="4">
        <f>F34*E34</f>
        <v>7015.68</v>
      </c>
      <c r="H34" s="4">
        <f>G34</f>
        <v>7015.68</v>
      </c>
    </row>
    <row r="35" spans="2:12" hidden="1">
      <c r="C35" s="5"/>
      <c r="E35" s="9">
        <f>SUM(E34:E34)</f>
        <v>48</v>
      </c>
      <c r="G35" s="7" t="s">
        <v>6</v>
      </c>
      <c r="H35" s="6">
        <f>SUM(H34:H34)</f>
        <v>7015.68</v>
      </c>
      <c r="I35" s="19">
        <f>H35/12</f>
        <v>584.64</v>
      </c>
    </row>
    <row r="36" spans="2:12" ht="16.5" thickBot="1"/>
    <row r="37" spans="2:12">
      <c r="B37" s="24" t="s">
        <v>15</v>
      </c>
      <c r="C37" s="25"/>
      <c r="D37" s="25"/>
      <c r="E37" s="25"/>
      <c r="F37" s="25"/>
      <c r="G37" s="25"/>
      <c r="H37" s="26"/>
    </row>
    <row r="38" spans="2:12" ht="31.5" hidden="1">
      <c r="B38" s="2">
        <v>73</v>
      </c>
      <c r="C38" s="3" t="s">
        <v>7</v>
      </c>
      <c r="D38" s="2" t="s">
        <v>2</v>
      </c>
      <c r="E38" s="2">
        <v>5</v>
      </c>
      <c r="F38" s="4">
        <v>151.28</v>
      </c>
      <c r="G38" s="4">
        <f>F38*E38</f>
        <v>756.4</v>
      </c>
      <c r="H38" s="4">
        <f>G38</f>
        <v>756.4</v>
      </c>
    </row>
    <row r="39" spans="2:12" ht="47.25">
      <c r="B39" s="2">
        <v>74</v>
      </c>
      <c r="C39" s="3" t="s">
        <v>12</v>
      </c>
      <c r="D39" s="2" t="s">
        <v>2</v>
      </c>
      <c r="E39" s="2">
        <v>10</v>
      </c>
      <c r="F39" s="4">
        <v>107.04</v>
      </c>
      <c r="G39" s="4">
        <f t="shared" ref="G39:G40" si="6">F39*E39</f>
        <v>1070.4000000000001</v>
      </c>
      <c r="H39" s="4">
        <f t="shared" ref="H39:H40" si="7">G39</f>
        <v>1070.4000000000001</v>
      </c>
    </row>
    <row r="40" spans="2:12" ht="31.5" hidden="1">
      <c r="B40" s="2">
        <v>75</v>
      </c>
      <c r="C40" s="3" t="s">
        <v>8</v>
      </c>
      <c r="D40" s="2" t="s">
        <v>2</v>
      </c>
      <c r="E40" s="2">
        <v>36</v>
      </c>
      <c r="F40" s="4">
        <v>152.56</v>
      </c>
      <c r="G40" s="4">
        <f t="shared" si="6"/>
        <v>5492.16</v>
      </c>
      <c r="H40" s="4">
        <f t="shared" si="7"/>
        <v>5492.16</v>
      </c>
    </row>
    <row r="41" spans="2:12">
      <c r="C41" s="5"/>
      <c r="E41" s="9">
        <f>SUM(E38:E40)</f>
        <v>51</v>
      </c>
      <c r="G41" s="7" t="s">
        <v>6</v>
      </c>
      <c r="H41" s="6">
        <f>H39</f>
        <v>1070.4000000000001</v>
      </c>
      <c r="I41" s="19">
        <f>H41/12</f>
        <v>89.2</v>
      </c>
    </row>
    <row r="43" spans="2:12">
      <c r="F43" s="21" t="s">
        <v>16</v>
      </c>
      <c r="G43" s="21"/>
      <c r="H43" s="20">
        <f>H24+H41</f>
        <v>13520</v>
      </c>
    </row>
    <row r="44" spans="2:12">
      <c r="F44" s="21"/>
      <c r="G44" s="21"/>
      <c r="H44" s="20"/>
      <c r="L44" s="19"/>
    </row>
  </sheetData>
  <mergeCells count="10">
    <mergeCell ref="H43:H44"/>
    <mergeCell ref="F43:G44"/>
    <mergeCell ref="A2:A5"/>
    <mergeCell ref="B1:H1"/>
    <mergeCell ref="B9:H9"/>
    <mergeCell ref="B16:H16"/>
    <mergeCell ref="B20:H20"/>
    <mergeCell ref="B33:H33"/>
    <mergeCell ref="B37:H37"/>
    <mergeCell ref="B26:H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Diárias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Barbosa</dc:creator>
  <cp:lastModifiedBy>Jonathan Barbosa</cp:lastModifiedBy>
  <dcterms:created xsi:type="dcterms:W3CDTF">2021-07-12T20:26:07Z</dcterms:created>
  <dcterms:modified xsi:type="dcterms:W3CDTF">2021-07-13T14:10:25Z</dcterms:modified>
</cp:coreProperties>
</file>